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4-06 MSF INF TRIM 2019\"/>
    </mc:Choice>
  </mc:AlternateContent>
  <bookViews>
    <workbookView xWindow="0" yWindow="600" windowWidth="20490" windowHeight="7035"/>
  </bookViews>
  <sheets>
    <sheet name="EVHP" sheetId="1" r:id="rId1"/>
  </sheets>
  <definedNames>
    <definedName name="_xlnm._FilterDatabase" localSheetId="0" hidden="1">EVHP!$A$2:$F$38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<sst xmlns="http://schemas.openxmlformats.org/spreadsheetml/2006/main" count="35" uniqueCount="25">
  <si>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</si>
  <si>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</si>
  <si>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</si>
  <si>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</si>
  <si>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</si>
  <si>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</si>
  <si>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</si>
  <si>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</si>
  <si>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</si>
  <si>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</si>
  <si>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</si>
  <si>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</si>
  <si>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</si>
  <si>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</si>
  <si>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</si>
  <si>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</si>
  <si>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</si>
  <si>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</si>
  <si>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</si>
  <si>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</si>
  <si>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</si>
  <si>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</si>
  <si>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</si>
  <si>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</si>
  <si>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MUNICIPIO DE SAN FELIPE
ESTADO DE VARIACIÓN EN LA HACIENDA PÚBLICA
DEL 1 DE ENERO AL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</si>
</sst>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35715</xdr:rowOff>
    </xdr:from>
    <xdr:to>
      <xdr:col>5</xdr:col>
      <xdr:colOff>1232</xdr:colOff>
      <xdr:row>50</xdr:row>
      <xdr:rowOff>13734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0432"/>
        <a:stretch/>
      </xdr:blipFill>
      <xdr:spPr>
        <a:xfrm>
          <a:off x="0" y="7310434"/>
          <a:ext cx="9740545" cy="140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24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73903315.670000002</v>
      </c>
      <c r="C4" s="16"/>
      <c r="D4" s="16"/>
      <c r="E4" s="16"/>
      <c r="F4" s="15">
        <f>+B4</f>
        <v>73903315.670000002</v>
      </c>
    </row>
    <row r="5" spans="1:6" x14ac:dyDescent="0.2">
      <c r="A5" s="17" t="s">
        <v>0</v>
      </c>
      <c r="B5" s="18">
        <v>73565942.670000002</v>
      </c>
      <c r="C5" s="16"/>
      <c r="D5" s="16"/>
      <c r="E5" s="16"/>
      <c r="F5" s="18">
        <f>+B5</f>
        <v>73565942.670000002</v>
      </c>
    </row>
    <row r="6" spans="1:6" x14ac:dyDescent="0.2">
      <c r="A6" s="17" t="s">
        <v>4</v>
      </c>
      <c r="B6" s="18">
        <v>337373</v>
      </c>
      <c r="C6" s="16"/>
      <c r="D6" s="16"/>
      <c r="E6" s="16"/>
      <c r="F6" s="18">
        <f>+B6</f>
        <v>337373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491766896.56999999</v>
      </c>
      <c r="D9" s="15">
        <f>+D10</f>
        <v>57320909.75</v>
      </c>
      <c r="E9" s="16"/>
      <c r="F9" s="15">
        <f>+C9+D9</f>
        <v>549087806.31999993</v>
      </c>
    </row>
    <row r="10" spans="1:6" x14ac:dyDescent="0.2">
      <c r="A10" s="17" t="s">
        <v>7</v>
      </c>
      <c r="B10" s="16"/>
      <c r="C10" s="16"/>
      <c r="D10" s="18">
        <v>57320909.75</v>
      </c>
      <c r="E10" s="16"/>
      <c r="F10" s="18">
        <f>+D10</f>
        <v>57320909.75</v>
      </c>
    </row>
    <row r="11" spans="1:6" x14ac:dyDescent="0.2">
      <c r="A11" s="17" t="s">
        <v>8</v>
      </c>
      <c r="B11" s="16"/>
      <c r="C11" s="18">
        <v>491725452.06999999</v>
      </c>
      <c r="D11" s="16"/>
      <c r="E11" s="16"/>
      <c r="F11" s="18">
        <f>+C11</f>
        <v>491725452.06999999</v>
      </c>
    </row>
    <row r="12" spans="1:6" x14ac:dyDescent="0.2">
      <c r="A12" s="17" t="s">
        <v>9</v>
      </c>
      <c r="B12" s="16"/>
      <c r="C12" s="18">
        <v>41444.5</v>
      </c>
      <c r="D12" s="16"/>
      <c r="E12" s="16"/>
      <c r="F12" s="18">
        <f t="shared" ref="F12:F14" si="0">+C12</f>
        <v>41444.5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73903315.670000002</v>
      </c>
      <c r="C20" s="15">
        <f>+C9</f>
        <v>491766896.56999999</v>
      </c>
      <c r="D20" s="15">
        <f>+D9</f>
        <v>57320909.75</v>
      </c>
      <c r="E20" s="15">
        <f>+E16</f>
        <v>0</v>
      </c>
      <c r="F20" s="15">
        <f>+B20+C20+D20+E20</f>
        <v>622991121.99000001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20</v>
      </c>
      <c r="B22" s="15">
        <f>+B23+B24+B25</f>
        <v>2911376.12</v>
      </c>
      <c r="C22" s="16"/>
      <c r="D22" s="16"/>
      <c r="E22" s="19"/>
      <c r="F22" s="15">
        <f>+B22</f>
        <v>2911376.12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2911376.12</v>
      </c>
      <c r="C24" s="16"/>
      <c r="D24" s="16"/>
      <c r="E24" s="16"/>
      <c r="F24" s="18">
        <f t="shared" ref="F24:F25" si="1">+B24</f>
        <v>2911376.12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21</v>
      </c>
      <c r="B27" s="16"/>
      <c r="C27" s="15">
        <f>+C29</f>
        <v>56415656.479999997</v>
      </c>
      <c r="D27" s="15">
        <f>+D28+D29+D30+D31+D32</f>
        <v>102813886.91</v>
      </c>
      <c r="E27" s="19"/>
      <c r="F27" s="15">
        <f>+C27+D27</f>
        <v>159229543.38999999</v>
      </c>
    </row>
    <row r="28" spans="1:6" x14ac:dyDescent="0.2">
      <c r="A28" s="17" t="s">
        <v>7</v>
      </c>
      <c r="B28" s="16"/>
      <c r="C28" s="16"/>
      <c r="D28" s="18">
        <v>160134796.66</v>
      </c>
      <c r="E28" s="16"/>
      <c r="F28" s="18">
        <f>+D28</f>
        <v>160134796.66</v>
      </c>
    </row>
    <row r="29" spans="1:6" x14ac:dyDescent="0.2">
      <c r="A29" s="17" t="s">
        <v>8</v>
      </c>
      <c r="B29" s="16"/>
      <c r="C29" s="18">
        <v>56415656.479999997</v>
      </c>
      <c r="D29" s="18">
        <v>-57320909.75</v>
      </c>
      <c r="E29" s="16"/>
      <c r="F29" s="18">
        <f>+C29+D29</f>
        <v>-905253.27000000328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22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23</v>
      </c>
      <c r="B38" s="24">
        <f>+B20+B22</f>
        <v>76814691.790000007</v>
      </c>
      <c r="C38" s="24">
        <f>+C20+C27</f>
        <v>548182553.04999995</v>
      </c>
      <c r="D38" s="24">
        <f>+D20+D27</f>
        <v>160134796.66</v>
      </c>
      <c r="E38" s="24">
        <f>+E20+E34</f>
        <v>0</v>
      </c>
      <c r="F38" s="24">
        <f>+B38+C38+D38+E38</f>
        <v>785132041.49999988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/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2019-07-24T16:22:14Z</cp:lastPrinted>
  <dcterms:created xsi:type="dcterms:W3CDTF">2012-12-11T20:30:33Z</dcterms:created>
  <dcterms:modified xsi:type="dcterms:W3CDTF">2019-07-31T18:26:40Z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